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Sacramento\372569 - Palo Alto RPM\City Data\Traffic Volume Data\Feb 2017\Count Reports 3-2-17\"/>
    </mc:Choice>
  </mc:AlternateContent>
  <bookViews>
    <workbookView xWindow="0" yWindow="0" windowWidth="25200" windowHeight="12045"/>
  </bookViews>
  <sheets>
    <sheet name="Sheet1" sheetId="1" r:id="rId1"/>
  </sheets>
  <definedNames>
    <definedName name="MEADOW_DR_W_OF_ALMA_ST_EB" localSheetId="0">Sheet1!$A$1:$Q$162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L159" i="1"/>
  <c r="F159" i="1"/>
  <c r="A159" i="1"/>
  <c r="L125" i="1"/>
  <c r="F125" i="1"/>
  <c r="A125" i="1"/>
  <c r="L91" i="1"/>
  <c r="F91" i="1"/>
  <c r="A91" i="1"/>
  <c r="L57" i="1"/>
  <c r="F57" i="1"/>
  <c r="A57" i="1"/>
</calcChain>
</file>

<file path=xl/connections.xml><?xml version="1.0" encoding="utf-8"?>
<connections xmlns="http://schemas.openxmlformats.org/spreadsheetml/2006/main">
  <connection id="1" name="MEADOW DR W OF ALMA ST EB" type="6" refreshedVersion="6" background="1" saveData="1">
    <textPr codePage="437" sourceFile="P:\_Sacramento\372569 - Palo Alto RPM\City Data\Traffic Volume Data\Feb 2017\Count Reports 3-2-17\MEADOW DR W OF ALMA ST EB.txt" tab="0" space="1" consecutive="1" delimiter=":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<sst xmlns="http://schemas.openxmlformats.org/spreadsheetml/2006/main" count="159" uniqueCount="56">
  <si>
    <t>step</t>
  </si>
  <si>
    <t>*</t>
  </si>
  <si>
    <t>Thursday,</t>
  </si>
  <si>
    <t>February</t>
  </si>
  <si>
    <t>23,</t>
  </si>
  <si>
    <t>Time</t>
  </si>
  <si>
    <t>Total</t>
  </si>
  <si>
    <t>Cls</t>
  </si>
  <si>
    <t>00-00</t>
  </si>
  <si>
    <t>Peak</t>
  </si>
  <si>
    <t>AM</t>
  </si>
  <si>
    <t>PM</t>
  </si>
  <si>
    <t>Friday,</t>
  </si>
  <si>
    <t>24,</t>
  </si>
  <si>
    <t>Saturday,</t>
  </si>
  <si>
    <t>25,</t>
  </si>
  <si>
    <t>Sunday,</t>
  </si>
  <si>
    <t>26,</t>
  </si>
  <si>
    <t>In</t>
  </si>
  <si>
    <t>profile</t>
  </si>
  <si>
    <t xml:space="preserve">	Vehicles</t>
  </si>
  <si>
    <t>=</t>
  </si>
  <si>
    <t>/</t>
  </si>
  <si>
    <t>Traffic Data Service -- San Jose, CA</t>
  </si>
  <si>
    <t xml:space="preserve">Class Report     </t>
  </si>
  <si>
    <t xml:space="preserve">CustomList-15059 -- English (ENU)   </t>
  </si>
  <si>
    <t>Datasets:</t>
  </si>
  <si>
    <t>Site:</t>
  </si>
  <si>
    <t xml:space="preserve">	[2EB] MEADOW DR W OF ALMA ST </t>
  </si>
  <si>
    <t>Data type:</t>
  </si>
  <si>
    <t xml:space="preserve">	Axle sensors - Paired (Class/Speed/Count)        </t>
  </si>
  <si>
    <t>Profile:</t>
  </si>
  <si>
    <t>Included classes:</t>
  </si>
  <si>
    <t xml:space="preserve">	1, 2, 3, 4, 5, 6, 7, 8, 9, 10, 11, 12, 13</t>
  </si>
  <si>
    <t>Speed range:</t>
  </si>
  <si>
    <t xml:space="preserve">	0 - 100 mph.         </t>
  </si>
  <si>
    <t>Direction:</t>
  </si>
  <si>
    <t xml:space="preserve">	East (bound)      </t>
  </si>
  <si>
    <t>Name:</t>
  </si>
  <si>
    <t xml:space="preserve">	Default Profile      </t>
  </si>
  <si>
    <t>Scheme:</t>
  </si>
  <si>
    <t xml:space="preserve">	Vehicle classification (Scheme F)    </t>
  </si>
  <si>
    <t>Units:</t>
  </si>
  <si>
    <t xml:space="preserve">	Non metric (ft, mi, ft/s, mph, lb, ton)</t>
  </si>
  <si>
    <t>Column Legend:</t>
  </si>
  <si>
    <t>0  [Time]</t>
  </si>
  <si>
    <t xml:space="preserve">	24-hour time (0000 - 2359)</t>
  </si>
  <si>
    <t>1  [Total]</t>
  </si>
  <si>
    <t xml:space="preserve">	Number in time step </t>
  </si>
  <si>
    <t>2  [Cls]</t>
  </si>
  <si>
    <t xml:space="preserve">	Class totals   </t>
  </si>
  <si>
    <t>07-19</t>
  </si>
  <si>
    <t>06-22</t>
  </si>
  <si>
    <t>06-00</t>
  </si>
  <si>
    <t>AM Peak step:10 0 (-252)</t>
  </si>
  <si>
    <t>PM Peak step:13 0 (-302)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</si>
</sst>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EADOW DR W OF ALMA ST EB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3"/>
  <sheetViews>
    <sheetView tabSelected="1" topLeftCell="A133" workbookViewId="0">
      <selection activeCell="C159" sqref="C159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12.42578125" bestFit="1" customWidth="1"/>
    <col min="4" max="4" width="9.42578125" bestFit="1" customWidth="1"/>
    <col min="5" max="5" width="6" bestFit="1" customWidth="1"/>
    <col min="6" max="6" width="6.7109375" bestFit="1" customWidth="1"/>
    <col min="7" max="7" width="19.7109375" bestFit="1" customWidth="1"/>
    <col min="8" max="8" width="7.85546875" bestFit="1" customWidth="1"/>
    <col min="9" max="9" width="4.7109375" bestFit="1" customWidth="1"/>
    <col min="10" max="10" width="3.5703125" bestFit="1" customWidth="1"/>
    <col min="11" max="11" width="4.7109375" bestFit="1" customWidth="1"/>
    <col min="12" max="12" width="3.85546875" bestFit="1" customWidth="1"/>
    <col min="13" max="13" width="5.28515625" bestFit="1" customWidth="1"/>
    <col min="14" max="14" width="4.85546875" bestFit="1" customWidth="1"/>
    <col min="15" max="16" width="3.5703125" bestFit="1" customWidth="1"/>
    <col min="17" max="17" width="4.7109375" bestFit="1" customWidth="1"/>
  </cols>
  <sheetData>
    <row r="2" spans="1:2" x14ac:dyDescent="0.25">
      <c r="A2" t="s">
        <v>23</v>
      </c>
    </row>
    <row r="3" spans="1:2" x14ac:dyDescent="0.25">
      <c r="A3" t="s">
        <v>24</v>
      </c>
    </row>
    <row r="5" spans="1:2" x14ac:dyDescent="0.25">
      <c r="A5" t="s">
        <v>25</v>
      </c>
    </row>
    <row r="7" spans="1:2" x14ac:dyDescent="0.25">
      <c r="A7" t="s">
        <v>26</v>
      </c>
    </row>
    <row r="8" spans="1:2" x14ac:dyDescent="0.25">
      <c r="A8" t="s">
        <v>27</v>
      </c>
      <c r="B8" t="s">
        <v>28</v>
      </c>
    </row>
    <row r="9" spans="1:2" x14ac:dyDescent="0.25">
      <c r="A9" t="s">
        <v>29</v>
      </c>
      <c r="B9" t="s">
        <v>30</v>
      </c>
    </row>
    <row r="11" spans="1:2" x14ac:dyDescent="0.25">
      <c r="A11" t="s">
        <v>31</v>
      </c>
    </row>
    <row r="12" spans="1:2" x14ac:dyDescent="0.25">
      <c r="A12" t="s">
        <v>32</v>
      </c>
      <c r="B12" t="s">
        <v>33</v>
      </c>
    </row>
    <row r="13" spans="1:2" x14ac:dyDescent="0.25">
      <c r="A13" t="s">
        <v>34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38</v>
      </c>
      <c r="B15" t="s">
        <v>39</v>
      </c>
    </row>
    <row r="16" spans="1:2" x14ac:dyDescent="0.25">
      <c r="A16" t="s">
        <v>40</v>
      </c>
      <c r="B16" t="s">
        <v>41</v>
      </c>
    </row>
    <row r="17" spans="1:16" x14ac:dyDescent="0.25">
      <c r="A17" t="s">
        <v>42</v>
      </c>
      <c r="B17" t="s">
        <v>43</v>
      </c>
    </row>
    <row r="19" spans="1:16" x14ac:dyDescent="0.25">
      <c r="A19" t="s">
        <v>44</v>
      </c>
    </row>
    <row r="20" spans="1:16" x14ac:dyDescent="0.25">
      <c r="A20" t="s">
        <v>45</v>
      </c>
      <c r="B20" t="s">
        <v>46</v>
      </c>
    </row>
    <row r="21" spans="1:16" x14ac:dyDescent="0.25">
      <c r="A21" t="s">
        <v>47</v>
      </c>
      <c r="B21" t="s">
        <v>48</v>
      </c>
    </row>
    <row r="22" spans="1:16" x14ac:dyDescent="0.25">
      <c r="A22" t="s">
        <v>49</v>
      </c>
      <c r="B22" t="s">
        <v>50</v>
      </c>
    </row>
    <row r="26" spans="1:16" x14ac:dyDescent="0.25">
      <c r="A26" t="s">
        <v>1</v>
      </c>
      <c r="B26" t="s">
        <v>2</v>
      </c>
      <c r="C26" t="s">
        <v>3</v>
      </c>
      <c r="D26" t="s">
        <v>4</v>
      </c>
      <c r="E26">
        <v>2017</v>
      </c>
    </row>
    <row r="27" spans="1:16" x14ac:dyDescent="0.25">
      <c r="B27" t="s">
        <v>5</v>
      </c>
      <c r="C27" t="s">
        <v>6</v>
      </c>
      <c r="D27" t="s">
        <v>7</v>
      </c>
      <c r="E27" t="s">
        <v>7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</row>
    <row r="28" spans="1:16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</row>
    <row r="29" spans="1:16" x14ac:dyDescent="0.25">
      <c r="B29">
        <v>0</v>
      </c>
      <c r="C29">
        <v>12</v>
      </c>
      <c r="D29">
        <v>0</v>
      </c>
      <c r="E29">
        <v>12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5">
      <c r="B30">
        <v>100</v>
      </c>
      <c r="C30">
        <v>7</v>
      </c>
      <c r="D30">
        <v>0</v>
      </c>
      <c r="E30">
        <v>6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5">
      <c r="B31">
        <v>200</v>
      </c>
      <c r="C31">
        <v>3</v>
      </c>
      <c r="D31">
        <v>0</v>
      </c>
      <c r="E31">
        <v>2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5">
      <c r="B32">
        <v>300</v>
      </c>
      <c r="C32">
        <v>5</v>
      </c>
      <c r="D32">
        <v>0</v>
      </c>
      <c r="E32">
        <v>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2:16" x14ac:dyDescent="0.25">
      <c r="B33">
        <v>400</v>
      </c>
      <c r="C33">
        <v>8</v>
      </c>
      <c r="D33">
        <v>0</v>
      </c>
      <c r="E33">
        <v>5</v>
      </c>
      <c r="F33">
        <v>3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2:16" x14ac:dyDescent="0.25">
      <c r="B34">
        <v>500</v>
      </c>
      <c r="C34">
        <v>31</v>
      </c>
      <c r="D34">
        <v>0</v>
      </c>
      <c r="E34">
        <v>24</v>
      </c>
      <c r="F34">
        <v>6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2:16" x14ac:dyDescent="0.25">
      <c r="B35">
        <v>600</v>
      </c>
      <c r="C35">
        <v>76</v>
      </c>
      <c r="D35">
        <v>0</v>
      </c>
      <c r="E35">
        <v>69</v>
      </c>
      <c r="F35">
        <v>6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2:16" x14ac:dyDescent="0.25">
      <c r="B36">
        <v>700</v>
      </c>
      <c r="C36">
        <v>244</v>
      </c>
      <c r="D36">
        <v>7</v>
      </c>
      <c r="E36">
        <v>207</v>
      </c>
      <c r="F36">
        <v>29</v>
      </c>
      <c r="G36">
        <v>1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2:16" x14ac:dyDescent="0.25">
      <c r="B37">
        <v>800</v>
      </c>
      <c r="C37">
        <v>362</v>
      </c>
      <c r="D37">
        <v>3</v>
      </c>
      <c r="E37">
        <v>323</v>
      </c>
      <c r="F37">
        <v>33</v>
      </c>
      <c r="G37">
        <v>0</v>
      </c>
      <c r="H37">
        <v>2</v>
      </c>
      <c r="I37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2:16" x14ac:dyDescent="0.25">
      <c r="B38">
        <v>900</v>
      </c>
      <c r="C38">
        <v>270</v>
      </c>
      <c r="D38">
        <v>3</v>
      </c>
      <c r="E38">
        <v>240</v>
      </c>
      <c r="F38">
        <v>21</v>
      </c>
      <c r="G38">
        <v>1</v>
      </c>
      <c r="H38">
        <v>2</v>
      </c>
      <c r="I38">
        <v>2</v>
      </c>
      <c r="J38">
        <v>0</v>
      </c>
      <c r="K38">
        <v>1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2:16" x14ac:dyDescent="0.25">
      <c r="B39">
        <v>1000</v>
      </c>
      <c r="C39">
        <v>252</v>
      </c>
      <c r="D39">
        <v>5</v>
      </c>
      <c r="E39">
        <v>199</v>
      </c>
      <c r="F39">
        <v>44</v>
      </c>
      <c r="G39">
        <v>1</v>
      </c>
      <c r="H39">
        <v>2</v>
      </c>
      <c r="I39">
        <v>0</v>
      </c>
      <c r="J39">
        <v>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2:16" x14ac:dyDescent="0.25">
      <c r="B40">
        <v>1100</v>
      </c>
      <c r="C40">
        <v>235</v>
      </c>
      <c r="D40">
        <v>5</v>
      </c>
      <c r="E40">
        <v>193</v>
      </c>
      <c r="F40">
        <v>35</v>
      </c>
      <c r="G40">
        <v>2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2:16" x14ac:dyDescent="0.25">
      <c r="B41">
        <v>1200</v>
      </c>
      <c r="C41">
        <v>211</v>
      </c>
      <c r="D41">
        <v>4</v>
      </c>
      <c r="E41">
        <v>172</v>
      </c>
      <c r="F41">
        <v>35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2:16" x14ac:dyDescent="0.25">
      <c r="B42">
        <v>1300</v>
      </c>
      <c r="C42">
        <v>282</v>
      </c>
      <c r="D42">
        <v>12</v>
      </c>
      <c r="E42">
        <v>223</v>
      </c>
      <c r="F42">
        <v>46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2:16" x14ac:dyDescent="0.25">
      <c r="B43">
        <v>1400</v>
      </c>
      <c r="C43">
        <v>246</v>
      </c>
      <c r="D43">
        <v>7</v>
      </c>
      <c r="E43">
        <v>197</v>
      </c>
      <c r="F43">
        <v>42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2:16" x14ac:dyDescent="0.25">
      <c r="B44">
        <v>1500</v>
      </c>
      <c r="C44">
        <v>351</v>
      </c>
      <c r="D44">
        <v>20</v>
      </c>
      <c r="E44">
        <v>280</v>
      </c>
      <c r="F44">
        <v>43</v>
      </c>
      <c r="G44">
        <v>4</v>
      </c>
      <c r="H44">
        <v>1</v>
      </c>
      <c r="I44">
        <v>0</v>
      </c>
      <c r="J44">
        <v>0</v>
      </c>
      <c r="K44">
        <v>2</v>
      </c>
      <c r="L44">
        <v>0</v>
      </c>
      <c r="M44">
        <v>0</v>
      </c>
      <c r="N44">
        <v>1</v>
      </c>
      <c r="O44">
        <v>0</v>
      </c>
      <c r="P44">
        <v>0</v>
      </c>
    </row>
    <row r="45" spans="2:16" x14ac:dyDescent="0.25">
      <c r="B45">
        <v>1600</v>
      </c>
      <c r="C45">
        <v>310</v>
      </c>
      <c r="D45">
        <v>9</v>
      </c>
      <c r="E45">
        <v>266</v>
      </c>
      <c r="F45">
        <v>32</v>
      </c>
      <c r="G45">
        <v>2</v>
      </c>
      <c r="H45">
        <v>0</v>
      </c>
      <c r="I45">
        <v>0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2:16" x14ac:dyDescent="0.25">
      <c r="B46">
        <v>1700</v>
      </c>
      <c r="C46">
        <v>340</v>
      </c>
      <c r="D46">
        <v>10</v>
      </c>
      <c r="E46">
        <v>303</v>
      </c>
      <c r="F46">
        <v>23</v>
      </c>
      <c r="G46">
        <v>2</v>
      </c>
      <c r="H46">
        <v>0</v>
      </c>
      <c r="I46">
        <v>1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</row>
    <row r="47" spans="2:16" x14ac:dyDescent="0.25">
      <c r="B47">
        <v>1800</v>
      </c>
      <c r="C47">
        <v>279</v>
      </c>
      <c r="D47">
        <v>8</v>
      </c>
      <c r="E47">
        <v>248</v>
      </c>
      <c r="F47">
        <v>20</v>
      </c>
      <c r="G47">
        <v>0</v>
      </c>
      <c r="H47">
        <v>1</v>
      </c>
      <c r="I47">
        <v>0</v>
      </c>
      <c r="J47">
        <v>1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2:16" x14ac:dyDescent="0.25">
      <c r="B48">
        <v>1900</v>
      </c>
      <c r="C48">
        <v>250</v>
      </c>
      <c r="D48">
        <v>4</v>
      </c>
      <c r="E48">
        <v>222</v>
      </c>
      <c r="F48">
        <v>24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7" x14ac:dyDescent="0.25">
      <c r="B49">
        <v>2000</v>
      </c>
      <c r="C49">
        <v>161</v>
      </c>
      <c r="D49">
        <v>3</v>
      </c>
      <c r="E49">
        <v>151</v>
      </c>
      <c r="F49">
        <v>7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7" x14ac:dyDescent="0.25">
      <c r="B50">
        <v>2100</v>
      </c>
      <c r="C50">
        <v>92</v>
      </c>
      <c r="D50">
        <v>1</v>
      </c>
      <c r="E50">
        <v>84</v>
      </c>
      <c r="F50">
        <v>7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7" x14ac:dyDescent="0.25">
      <c r="B51">
        <v>2200</v>
      </c>
      <c r="C51">
        <v>80</v>
      </c>
      <c r="D51">
        <v>1</v>
      </c>
      <c r="E51">
        <v>67</v>
      </c>
      <c r="F51">
        <v>12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7" x14ac:dyDescent="0.25">
      <c r="B52">
        <v>2300</v>
      </c>
      <c r="C52">
        <v>30</v>
      </c>
      <c r="D52">
        <v>1</v>
      </c>
      <c r="E52">
        <v>24</v>
      </c>
      <c r="F52">
        <v>5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7" x14ac:dyDescent="0.25">
      <c r="B53" s="2" t="s">
        <v>51</v>
      </c>
      <c r="C53">
        <v>3382</v>
      </c>
      <c r="D53">
        <v>93</v>
      </c>
      <c r="E53">
        <v>2851</v>
      </c>
      <c r="F53">
        <v>403</v>
      </c>
      <c r="G53">
        <v>13</v>
      </c>
      <c r="H53">
        <v>9</v>
      </c>
      <c r="I53">
        <v>4</v>
      </c>
      <c r="J53">
        <v>2</v>
      </c>
      <c r="K53">
        <v>5</v>
      </c>
      <c r="L53">
        <v>1</v>
      </c>
      <c r="M53">
        <v>0</v>
      </c>
      <c r="N53">
        <v>1</v>
      </c>
      <c r="O53">
        <v>0</v>
      </c>
      <c r="P53">
        <v>0</v>
      </c>
    </row>
    <row r="54" spans="1:17" x14ac:dyDescent="0.25">
      <c r="B54" s="2" t="s">
        <v>52</v>
      </c>
      <c r="C54">
        <v>3961</v>
      </c>
      <c r="D54">
        <v>101</v>
      </c>
      <c r="E54">
        <v>3377</v>
      </c>
      <c r="F54">
        <v>447</v>
      </c>
      <c r="G54">
        <v>13</v>
      </c>
      <c r="H54">
        <v>10</v>
      </c>
      <c r="I54">
        <v>4</v>
      </c>
      <c r="J54">
        <v>2</v>
      </c>
      <c r="K54">
        <v>5</v>
      </c>
      <c r="L54">
        <v>1</v>
      </c>
      <c r="M54">
        <v>0</v>
      </c>
      <c r="N54">
        <v>1</v>
      </c>
      <c r="O54">
        <v>0</v>
      </c>
      <c r="P54">
        <v>0</v>
      </c>
    </row>
    <row r="55" spans="1:17" x14ac:dyDescent="0.25">
      <c r="B55" s="2" t="s">
        <v>53</v>
      </c>
      <c r="C55">
        <v>4071</v>
      </c>
      <c r="D55">
        <v>103</v>
      </c>
      <c r="E55">
        <v>3468</v>
      </c>
      <c r="F55">
        <v>464</v>
      </c>
      <c r="G55">
        <v>13</v>
      </c>
      <c r="H55">
        <v>10</v>
      </c>
      <c r="I55">
        <v>4</v>
      </c>
      <c r="J55">
        <v>2</v>
      </c>
      <c r="K55">
        <v>5</v>
      </c>
      <c r="L55">
        <v>1</v>
      </c>
      <c r="M55">
        <v>0</v>
      </c>
      <c r="N55">
        <v>1</v>
      </c>
      <c r="O55">
        <v>0</v>
      </c>
      <c r="P55">
        <v>0</v>
      </c>
    </row>
    <row r="56" spans="1:17" x14ac:dyDescent="0.25">
      <c r="B56" s="2" t="s">
        <v>8</v>
      </c>
      <c r="C56">
        <v>4137</v>
      </c>
      <c r="D56">
        <v>103</v>
      </c>
      <c r="E56">
        <v>3522</v>
      </c>
      <c r="F56">
        <v>475</v>
      </c>
      <c r="G56">
        <v>13</v>
      </c>
      <c r="H56">
        <v>10</v>
      </c>
      <c r="I56">
        <v>5</v>
      </c>
      <c r="J56">
        <v>2</v>
      </c>
      <c r="K56">
        <v>5</v>
      </c>
      <c r="L56">
        <v>1</v>
      </c>
      <c r="M56">
        <v>0</v>
      </c>
      <c r="N56">
        <v>1</v>
      </c>
      <c r="O56">
        <v>0</v>
      </c>
      <c r="P56">
        <v>0</v>
      </c>
    </row>
    <row r="57" spans="1:17" x14ac:dyDescent="0.25">
      <c r="A57" t="str">
        <f>CONCATENATE(A58," ",B58," ",C58,":",D58," (",E58,")")</f>
        <v>Peak step 8:0 (-362)</v>
      </c>
      <c r="F57" t="str">
        <f>CONCATENATE(F58," ",G58," ",H58,":",I58," ",J58," (",K58,")")</f>
        <v>AM Peak step:8 0 (-362)</v>
      </c>
      <c r="L57" t="str">
        <f>CONCATENATE(L58," ",M58," ",N58,":",O58," ",P58," (",Q58,")")</f>
        <v>PM Peak step:15 0 (-351)</v>
      </c>
    </row>
    <row r="58" spans="1:17" x14ac:dyDescent="0.25">
      <c r="A58" t="s">
        <v>9</v>
      </c>
      <c r="B58" t="s">
        <v>0</v>
      </c>
      <c r="C58">
        <v>8</v>
      </c>
      <c r="D58">
        <v>0</v>
      </c>
      <c r="E58">
        <v>-362</v>
      </c>
      <c r="F58" t="s">
        <v>10</v>
      </c>
      <c r="G58" t="s">
        <v>9</v>
      </c>
      <c r="H58" t="s">
        <v>0</v>
      </c>
      <c r="I58">
        <v>8</v>
      </c>
      <c r="J58">
        <v>0</v>
      </c>
      <c r="K58">
        <v>-362</v>
      </c>
      <c r="L58" t="s">
        <v>11</v>
      </c>
      <c r="M58" t="s">
        <v>9</v>
      </c>
      <c r="N58" t="s">
        <v>0</v>
      </c>
      <c r="O58">
        <v>15</v>
      </c>
      <c r="P58">
        <v>0</v>
      </c>
      <c r="Q58">
        <v>-351</v>
      </c>
    </row>
    <row r="60" spans="1:17" x14ac:dyDescent="0.25">
      <c r="A60" t="s">
        <v>1</v>
      </c>
      <c r="B60" t="s">
        <v>12</v>
      </c>
      <c r="C60" t="s">
        <v>3</v>
      </c>
      <c r="D60" t="s">
        <v>13</v>
      </c>
      <c r="E60">
        <v>2017</v>
      </c>
    </row>
    <row r="61" spans="1:17" x14ac:dyDescent="0.25">
      <c r="B61" t="s">
        <v>5</v>
      </c>
      <c r="C61" t="s">
        <v>6</v>
      </c>
      <c r="D61" t="s">
        <v>7</v>
      </c>
      <c r="E61" t="s">
        <v>7</v>
      </c>
      <c r="F61" t="s">
        <v>7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7</v>
      </c>
      <c r="O61" t="s">
        <v>7</v>
      </c>
      <c r="P61" t="s">
        <v>7</v>
      </c>
    </row>
    <row r="62" spans="1:17" x14ac:dyDescent="0.25">
      <c r="B62">
        <v>1</v>
      </c>
      <c r="C62">
        <v>2</v>
      </c>
      <c r="D62">
        <v>3</v>
      </c>
      <c r="E62">
        <v>4</v>
      </c>
      <c r="F62">
        <v>5</v>
      </c>
      <c r="G62">
        <v>6</v>
      </c>
      <c r="H62">
        <v>7</v>
      </c>
      <c r="I62">
        <v>8</v>
      </c>
      <c r="J62">
        <v>9</v>
      </c>
      <c r="K62">
        <v>10</v>
      </c>
      <c r="L62">
        <v>11</v>
      </c>
      <c r="M62">
        <v>12</v>
      </c>
      <c r="N62">
        <v>13</v>
      </c>
    </row>
    <row r="63" spans="1:17" x14ac:dyDescent="0.25">
      <c r="B63">
        <v>0</v>
      </c>
      <c r="C63">
        <v>14</v>
      </c>
      <c r="D63">
        <v>0</v>
      </c>
      <c r="E63">
        <v>13</v>
      </c>
      <c r="F63">
        <v>1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7" x14ac:dyDescent="0.25">
      <c r="B64">
        <v>100</v>
      </c>
      <c r="C64">
        <v>6</v>
      </c>
      <c r="D64">
        <v>0</v>
      </c>
      <c r="E64">
        <v>5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2:16" x14ac:dyDescent="0.25">
      <c r="B65">
        <v>200</v>
      </c>
      <c r="C65">
        <v>3</v>
      </c>
      <c r="D65">
        <v>0</v>
      </c>
      <c r="E65">
        <v>2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2:16" x14ac:dyDescent="0.25">
      <c r="B66">
        <v>300</v>
      </c>
      <c r="C66">
        <v>7</v>
      </c>
      <c r="D66">
        <v>0</v>
      </c>
      <c r="E66">
        <v>6</v>
      </c>
      <c r="F66">
        <v>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</row>
    <row r="67" spans="2:16" x14ac:dyDescent="0.25">
      <c r="B67">
        <v>400</v>
      </c>
      <c r="C67">
        <v>5</v>
      </c>
      <c r="D67">
        <v>0</v>
      </c>
      <c r="E67">
        <v>3</v>
      </c>
      <c r="F67">
        <v>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2:16" x14ac:dyDescent="0.25">
      <c r="B68">
        <v>500</v>
      </c>
      <c r="C68">
        <v>33</v>
      </c>
      <c r="D68">
        <v>1</v>
      </c>
      <c r="E68">
        <v>25</v>
      </c>
      <c r="F68">
        <v>7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2:16" x14ac:dyDescent="0.25">
      <c r="B69">
        <v>600</v>
      </c>
      <c r="C69">
        <v>82</v>
      </c>
      <c r="D69">
        <v>0</v>
      </c>
      <c r="E69">
        <v>75</v>
      </c>
      <c r="F69">
        <v>7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2:16" x14ac:dyDescent="0.25">
      <c r="B70">
        <v>700</v>
      </c>
      <c r="C70">
        <v>226</v>
      </c>
      <c r="D70">
        <v>5</v>
      </c>
      <c r="E70">
        <v>188</v>
      </c>
      <c r="F70">
        <v>32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2:16" x14ac:dyDescent="0.25">
      <c r="B71">
        <v>800</v>
      </c>
      <c r="C71">
        <v>347</v>
      </c>
      <c r="D71">
        <v>5</v>
      </c>
      <c r="E71">
        <v>300</v>
      </c>
      <c r="F71">
        <v>34</v>
      </c>
      <c r="G71">
        <v>2</v>
      </c>
      <c r="H71">
        <v>3</v>
      </c>
      <c r="I71">
        <v>3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2:16" x14ac:dyDescent="0.25">
      <c r="B72">
        <v>900</v>
      </c>
      <c r="C72">
        <v>280</v>
      </c>
      <c r="D72">
        <v>1</v>
      </c>
      <c r="E72">
        <v>249</v>
      </c>
      <c r="F72">
        <v>25</v>
      </c>
      <c r="G72">
        <v>2</v>
      </c>
      <c r="H72">
        <v>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2:16" x14ac:dyDescent="0.25">
      <c r="B73">
        <v>1000</v>
      </c>
      <c r="C73">
        <v>244</v>
      </c>
      <c r="D73">
        <v>2</v>
      </c>
      <c r="E73">
        <v>194</v>
      </c>
      <c r="F73">
        <v>41</v>
      </c>
      <c r="G73">
        <v>4</v>
      </c>
      <c r="H73">
        <v>2</v>
      </c>
      <c r="I73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2:16" x14ac:dyDescent="0.25">
      <c r="B74">
        <v>1100</v>
      </c>
      <c r="C74">
        <v>233</v>
      </c>
      <c r="D74">
        <v>6</v>
      </c>
      <c r="E74">
        <v>189</v>
      </c>
      <c r="F74">
        <v>37</v>
      </c>
      <c r="G74">
        <v>0</v>
      </c>
      <c r="H74">
        <v>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2:16" x14ac:dyDescent="0.25">
      <c r="B75">
        <v>1200</v>
      </c>
      <c r="C75">
        <v>249</v>
      </c>
      <c r="D75">
        <v>8</v>
      </c>
      <c r="E75">
        <v>203</v>
      </c>
      <c r="F75">
        <v>38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2:16" x14ac:dyDescent="0.25">
      <c r="B76">
        <v>1300</v>
      </c>
      <c r="C76">
        <v>262</v>
      </c>
      <c r="D76">
        <v>26</v>
      </c>
      <c r="E76">
        <v>197</v>
      </c>
      <c r="F76">
        <v>38</v>
      </c>
      <c r="G76">
        <v>1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</row>
    <row r="77" spans="2:16" x14ac:dyDescent="0.25">
      <c r="B77">
        <v>1400</v>
      </c>
      <c r="C77">
        <v>281</v>
      </c>
      <c r="D77">
        <v>7</v>
      </c>
      <c r="E77">
        <v>234</v>
      </c>
      <c r="F77">
        <v>37</v>
      </c>
      <c r="G77">
        <v>0</v>
      </c>
      <c r="H77">
        <v>2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2:16" x14ac:dyDescent="0.25">
      <c r="B78">
        <v>1500</v>
      </c>
      <c r="C78">
        <v>350</v>
      </c>
      <c r="D78">
        <v>20</v>
      </c>
      <c r="E78">
        <v>278</v>
      </c>
      <c r="F78">
        <v>42</v>
      </c>
      <c r="G78">
        <v>3</v>
      </c>
      <c r="H78">
        <v>1</v>
      </c>
      <c r="I78">
        <v>4</v>
      </c>
      <c r="J78">
        <v>0</v>
      </c>
      <c r="K78">
        <v>2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2:16" x14ac:dyDescent="0.25">
      <c r="B79">
        <v>1600</v>
      </c>
      <c r="C79">
        <v>299</v>
      </c>
      <c r="D79">
        <v>12</v>
      </c>
      <c r="E79">
        <v>247</v>
      </c>
      <c r="F79">
        <v>37</v>
      </c>
      <c r="G79">
        <v>1</v>
      </c>
      <c r="H79">
        <v>0</v>
      </c>
      <c r="I79">
        <v>0</v>
      </c>
      <c r="J79">
        <v>0</v>
      </c>
      <c r="K79">
        <v>2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2:16" x14ac:dyDescent="0.25">
      <c r="B80">
        <v>1700</v>
      </c>
      <c r="C80">
        <v>312</v>
      </c>
      <c r="D80">
        <v>14</v>
      </c>
      <c r="E80">
        <v>270</v>
      </c>
      <c r="F80">
        <v>25</v>
      </c>
      <c r="G80">
        <v>0</v>
      </c>
      <c r="H80">
        <v>0</v>
      </c>
      <c r="I80">
        <v>1</v>
      </c>
      <c r="J80">
        <v>1</v>
      </c>
      <c r="K80">
        <v>1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7" x14ac:dyDescent="0.25">
      <c r="B81">
        <v>1800</v>
      </c>
      <c r="C81">
        <v>324</v>
      </c>
      <c r="D81">
        <v>9</v>
      </c>
      <c r="E81">
        <v>288</v>
      </c>
      <c r="F81">
        <v>27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7" x14ac:dyDescent="0.25">
      <c r="B82">
        <v>1900</v>
      </c>
      <c r="C82">
        <v>247</v>
      </c>
      <c r="D82">
        <v>1</v>
      </c>
      <c r="E82">
        <v>219</v>
      </c>
      <c r="F82">
        <v>26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7" x14ac:dyDescent="0.25">
      <c r="B83">
        <v>2000</v>
      </c>
      <c r="C83">
        <v>179</v>
      </c>
      <c r="D83">
        <v>0</v>
      </c>
      <c r="E83">
        <v>166</v>
      </c>
      <c r="F83">
        <v>13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7" x14ac:dyDescent="0.25">
      <c r="B84">
        <v>2100</v>
      </c>
      <c r="C84">
        <v>143</v>
      </c>
      <c r="D84">
        <v>2</v>
      </c>
      <c r="E84">
        <v>124</v>
      </c>
      <c r="F84">
        <v>17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7" x14ac:dyDescent="0.25">
      <c r="B85">
        <v>2200</v>
      </c>
      <c r="C85">
        <v>126</v>
      </c>
      <c r="D85">
        <v>0</v>
      </c>
      <c r="E85">
        <v>110</v>
      </c>
      <c r="F85">
        <v>16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7" x14ac:dyDescent="0.25">
      <c r="B86">
        <v>2300</v>
      </c>
      <c r="C86">
        <v>51</v>
      </c>
      <c r="D86">
        <v>0</v>
      </c>
      <c r="E86">
        <v>48</v>
      </c>
      <c r="F86">
        <v>3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7" x14ac:dyDescent="0.25">
      <c r="B87" s="2" t="s">
        <v>51</v>
      </c>
      <c r="C87">
        <v>3407</v>
      </c>
      <c r="D87">
        <v>115</v>
      </c>
      <c r="E87">
        <v>2837</v>
      </c>
      <c r="F87">
        <v>413</v>
      </c>
      <c r="G87">
        <v>14</v>
      </c>
      <c r="H87">
        <v>12</v>
      </c>
      <c r="I87">
        <v>10</v>
      </c>
      <c r="J87">
        <v>1</v>
      </c>
      <c r="K87">
        <v>5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7" x14ac:dyDescent="0.25">
      <c r="B88" s="2" t="s">
        <v>52</v>
      </c>
      <c r="C88">
        <v>4058</v>
      </c>
      <c r="D88">
        <v>118</v>
      </c>
      <c r="E88">
        <v>3421</v>
      </c>
      <c r="F88">
        <v>476</v>
      </c>
      <c r="G88">
        <v>15</v>
      </c>
      <c r="H88">
        <v>12</v>
      </c>
      <c r="I88">
        <v>10</v>
      </c>
      <c r="J88">
        <v>1</v>
      </c>
      <c r="K88">
        <v>5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7" x14ac:dyDescent="0.25">
      <c r="B89" s="2" t="s">
        <v>53</v>
      </c>
      <c r="C89">
        <v>4235</v>
      </c>
      <c r="D89">
        <v>118</v>
      </c>
      <c r="E89">
        <v>3579</v>
      </c>
      <c r="F89">
        <v>495</v>
      </c>
      <c r="G89">
        <v>15</v>
      </c>
      <c r="H89">
        <v>12</v>
      </c>
      <c r="I89">
        <v>10</v>
      </c>
      <c r="J89">
        <v>1</v>
      </c>
      <c r="K89">
        <v>5</v>
      </c>
      <c r="L89">
        <v>0</v>
      </c>
      <c r="M89">
        <v>0</v>
      </c>
      <c r="N89">
        <v>0</v>
      </c>
      <c r="O89">
        <v>0</v>
      </c>
      <c r="P89">
        <v>0</v>
      </c>
    </row>
    <row r="90" spans="1:17" x14ac:dyDescent="0.25">
      <c r="B90" s="2" t="s">
        <v>8</v>
      </c>
      <c r="C90">
        <v>4303</v>
      </c>
      <c r="D90">
        <v>119</v>
      </c>
      <c r="E90">
        <v>3633</v>
      </c>
      <c r="F90">
        <v>508</v>
      </c>
      <c r="G90">
        <v>15</v>
      </c>
      <c r="H90">
        <v>12</v>
      </c>
      <c r="I90">
        <v>10</v>
      </c>
      <c r="J90">
        <v>1</v>
      </c>
      <c r="K90">
        <v>5</v>
      </c>
      <c r="L90">
        <v>0</v>
      </c>
      <c r="M90">
        <v>0</v>
      </c>
      <c r="N90">
        <v>0</v>
      </c>
      <c r="O90">
        <v>0</v>
      </c>
      <c r="P90">
        <v>0</v>
      </c>
    </row>
    <row r="91" spans="1:17" x14ac:dyDescent="0.25">
      <c r="A91" t="str">
        <f>CONCATENATE(A92," ",B92," ",C92,":",D92," (",E92,")")</f>
        <v>Peak step 15:0 (-350)</v>
      </c>
      <c r="F91" t="str">
        <f>CONCATENATE(F92," ",G92," ",H92,":",I92," ",J92," (",K92,")")</f>
        <v>AM Peak step:8 0 (-347)</v>
      </c>
      <c r="L91" t="str">
        <f>CONCATENATE(L92," ",M92," ",N92,":",O92," ",P92," (",Q92,")")</f>
        <v>PM Peak step:15 0 (-350)</v>
      </c>
    </row>
    <row r="92" spans="1:17" x14ac:dyDescent="0.25">
      <c r="A92" t="s">
        <v>9</v>
      </c>
      <c r="B92" t="s">
        <v>0</v>
      </c>
      <c r="C92">
        <v>15</v>
      </c>
      <c r="D92">
        <v>0</v>
      </c>
      <c r="E92">
        <v>-350</v>
      </c>
      <c r="F92" t="s">
        <v>10</v>
      </c>
      <c r="G92" t="s">
        <v>9</v>
      </c>
      <c r="H92" t="s">
        <v>0</v>
      </c>
      <c r="I92">
        <v>8</v>
      </c>
      <c r="J92">
        <v>0</v>
      </c>
      <c r="K92">
        <v>-347</v>
      </c>
      <c r="L92" t="s">
        <v>11</v>
      </c>
      <c r="M92" t="s">
        <v>9</v>
      </c>
      <c r="N92" t="s">
        <v>0</v>
      </c>
      <c r="O92">
        <v>15</v>
      </c>
      <c r="P92">
        <v>0</v>
      </c>
      <c r="Q92">
        <v>-350</v>
      </c>
    </row>
    <row r="94" spans="1:17" x14ac:dyDescent="0.25">
      <c r="A94" t="s">
        <v>1</v>
      </c>
      <c r="B94" t="s">
        <v>14</v>
      </c>
      <c r="C94" t="s">
        <v>3</v>
      </c>
      <c r="D94" t="s">
        <v>15</v>
      </c>
      <c r="E94">
        <v>2017</v>
      </c>
    </row>
    <row r="95" spans="1:17" x14ac:dyDescent="0.25">
      <c r="B95" t="s">
        <v>5</v>
      </c>
      <c r="C95" t="s">
        <v>6</v>
      </c>
      <c r="D95" t="s">
        <v>7</v>
      </c>
      <c r="E95" t="s">
        <v>7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7</v>
      </c>
      <c r="O95" t="s">
        <v>7</v>
      </c>
      <c r="P95" t="s">
        <v>7</v>
      </c>
    </row>
    <row r="96" spans="1:17" x14ac:dyDescent="0.25">
      <c r="B96">
        <v>1</v>
      </c>
      <c r="C96">
        <v>2</v>
      </c>
      <c r="D96">
        <v>3</v>
      </c>
      <c r="E96">
        <v>4</v>
      </c>
      <c r="F96">
        <v>5</v>
      </c>
      <c r="G96">
        <v>6</v>
      </c>
      <c r="H96">
        <v>7</v>
      </c>
      <c r="I96">
        <v>8</v>
      </c>
      <c r="J96">
        <v>9</v>
      </c>
      <c r="K96">
        <v>10</v>
      </c>
      <c r="L96">
        <v>11</v>
      </c>
      <c r="M96">
        <v>12</v>
      </c>
      <c r="N96">
        <v>13</v>
      </c>
    </row>
    <row r="97" spans="2:16" x14ac:dyDescent="0.25">
      <c r="B97">
        <v>0</v>
      </c>
      <c r="C97">
        <v>26</v>
      </c>
      <c r="D97">
        <v>0</v>
      </c>
      <c r="E97">
        <v>25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2:16" x14ac:dyDescent="0.25">
      <c r="B98">
        <v>100</v>
      </c>
      <c r="C98">
        <v>15</v>
      </c>
      <c r="D98">
        <v>0</v>
      </c>
      <c r="E98">
        <v>14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2:16" x14ac:dyDescent="0.25">
      <c r="B99">
        <v>200</v>
      </c>
      <c r="C99">
        <v>6</v>
      </c>
      <c r="D99">
        <v>0</v>
      </c>
      <c r="E99">
        <v>5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2:16" x14ac:dyDescent="0.25">
      <c r="B100">
        <v>300</v>
      </c>
      <c r="C100">
        <v>4</v>
      </c>
      <c r="D100">
        <v>0</v>
      </c>
      <c r="E100">
        <v>2</v>
      </c>
      <c r="F100">
        <v>2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</row>
    <row r="101" spans="2:16" x14ac:dyDescent="0.25">
      <c r="B101">
        <v>400</v>
      </c>
      <c r="C101">
        <v>9</v>
      </c>
      <c r="D101">
        <v>0</v>
      </c>
      <c r="E101">
        <v>7</v>
      </c>
      <c r="F101">
        <v>2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2:16" x14ac:dyDescent="0.25">
      <c r="B102">
        <v>500</v>
      </c>
      <c r="C102">
        <v>16</v>
      </c>
      <c r="D102">
        <v>0</v>
      </c>
      <c r="E102">
        <v>15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2:16" x14ac:dyDescent="0.25">
      <c r="B103">
        <v>600</v>
      </c>
      <c r="C103">
        <v>36</v>
      </c>
      <c r="D103">
        <v>0</v>
      </c>
      <c r="E103">
        <v>35</v>
      </c>
      <c r="F103">
        <v>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2:16" x14ac:dyDescent="0.25">
      <c r="B104">
        <v>700</v>
      </c>
      <c r="C104">
        <v>82</v>
      </c>
      <c r="D104">
        <v>1</v>
      </c>
      <c r="E104">
        <v>70</v>
      </c>
      <c r="F104">
        <v>11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2:16" x14ac:dyDescent="0.25">
      <c r="B105">
        <v>800</v>
      </c>
      <c r="C105">
        <v>141</v>
      </c>
      <c r="D105">
        <v>1</v>
      </c>
      <c r="E105">
        <v>123</v>
      </c>
      <c r="F105">
        <v>17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2:16" x14ac:dyDescent="0.25">
      <c r="B106">
        <v>900</v>
      </c>
      <c r="C106">
        <v>209</v>
      </c>
      <c r="D106">
        <v>2</v>
      </c>
      <c r="E106">
        <v>175</v>
      </c>
      <c r="F106">
        <v>31</v>
      </c>
      <c r="G106">
        <v>0</v>
      </c>
      <c r="H106">
        <v>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2:16" x14ac:dyDescent="0.25">
      <c r="B107">
        <v>1000</v>
      </c>
      <c r="C107">
        <v>250</v>
      </c>
      <c r="D107">
        <v>3</v>
      </c>
      <c r="E107">
        <v>212</v>
      </c>
      <c r="F107">
        <v>33</v>
      </c>
      <c r="G107">
        <v>2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</row>
    <row r="108" spans="2:16" x14ac:dyDescent="0.25">
      <c r="B108">
        <v>1100</v>
      </c>
      <c r="C108">
        <v>273</v>
      </c>
      <c r="D108">
        <v>7</v>
      </c>
      <c r="E108">
        <v>230</v>
      </c>
      <c r="F108">
        <v>34</v>
      </c>
      <c r="G108">
        <v>0</v>
      </c>
      <c r="H108">
        <v>0</v>
      </c>
      <c r="I108">
        <v>1</v>
      </c>
      <c r="J108">
        <v>0</v>
      </c>
      <c r="K108">
        <v>1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2:16" x14ac:dyDescent="0.25">
      <c r="B109">
        <v>1200</v>
      </c>
      <c r="C109">
        <v>289</v>
      </c>
      <c r="D109">
        <v>9</v>
      </c>
      <c r="E109">
        <v>243</v>
      </c>
      <c r="F109">
        <v>32</v>
      </c>
      <c r="G109">
        <v>2</v>
      </c>
      <c r="H109">
        <v>0</v>
      </c>
      <c r="I109">
        <v>1</v>
      </c>
      <c r="J109">
        <v>0</v>
      </c>
      <c r="K109">
        <v>2</v>
      </c>
      <c r="L109">
        <v>0</v>
      </c>
      <c r="M109">
        <v>0</v>
      </c>
      <c r="N109">
        <v>0</v>
      </c>
      <c r="O109">
        <v>0</v>
      </c>
      <c r="P109">
        <v>0</v>
      </c>
    </row>
    <row r="110" spans="2:16" x14ac:dyDescent="0.25">
      <c r="B110">
        <v>1300</v>
      </c>
      <c r="C110">
        <v>292</v>
      </c>
      <c r="D110">
        <v>14</v>
      </c>
      <c r="E110">
        <v>248</v>
      </c>
      <c r="F110">
        <v>28</v>
      </c>
      <c r="G110">
        <v>1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</row>
    <row r="111" spans="2:16" x14ac:dyDescent="0.25">
      <c r="B111">
        <v>1400</v>
      </c>
      <c r="C111">
        <v>320</v>
      </c>
      <c r="D111">
        <v>12</v>
      </c>
      <c r="E111">
        <v>265</v>
      </c>
      <c r="F111">
        <v>41</v>
      </c>
      <c r="G111">
        <v>0</v>
      </c>
      <c r="H111">
        <v>1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2:16" x14ac:dyDescent="0.25">
      <c r="B112">
        <v>1500</v>
      </c>
      <c r="C112">
        <v>285</v>
      </c>
      <c r="D112">
        <v>8</v>
      </c>
      <c r="E112">
        <v>251</v>
      </c>
      <c r="F112">
        <v>26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7" x14ac:dyDescent="0.25">
      <c r="B113">
        <v>1600</v>
      </c>
      <c r="C113">
        <v>254</v>
      </c>
      <c r="D113">
        <v>3</v>
      </c>
      <c r="E113">
        <v>220</v>
      </c>
      <c r="F113">
        <v>30</v>
      </c>
      <c r="G113">
        <v>1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7" x14ac:dyDescent="0.25">
      <c r="B114">
        <v>1700</v>
      </c>
      <c r="C114">
        <v>245</v>
      </c>
      <c r="D114">
        <v>3</v>
      </c>
      <c r="E114">
        <v>207</v>
      </c>
      <c r="F114">
        <v>34</v>
      </c>
      <c r="G114">
        <v>0</v>
      </c>
      <c r="H114">
        <v>0</v>
      </c>
      <c r="I114">
        <v>1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7" x14ac:dyDescent="0.25">
      <c r="B115">
        <v>1800</v>
      </c>
      <c r="C115">
        <v>239</v>
      </c>
      <c r="D115">
        <v>2</v>
      </c>
      <c r="E115">
        <v>213</v>
      </c>
      <c r="F115">
        <v>24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7" x14ac:dyDescent="0.25">
      <c r="B116">
        <v>1900</v>
      </c>
      <c r="C116">
        <v>172</v>
      </c>
      <c r="D116">
        <v>0</v>
      </c>
      <c r="E116">
        <v>156</v>
      </c>
      <c r="F116">
        <v>16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7" x14ac:dyDescent="0.25">
      <c r="B117">
        <v>2000</v>
      </c>
      <c r="C117">
        <v>130</v>
      </c>
      <c r="D117">
        <v>1</v>
      </c>
      <c r="E117">
        <v>114</v>
      </c>
      <c r="F117">
        <v>15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25">
      <c r="B118">
        <v>2100</v>
      </c>
      <c r="C118">
        <v>112</v>
      </c>
      <c r="D118">
        <v>1</v>
      </c>
      <c r="E118">
        <v>106</v>
      </c>
      <c r="F118">
        <v>5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7" x14ac:dyDescent="0.25">
      <c r="B119">
        <v>2200</v>
      </c>
      <c r="C119">
        <v>82</v>
      </c>
      <c r="D119">
        <v>0</v>
      </c>
      <c r="E119">
        <v>71</v>
      </c>
      <c r="F119">
        <v>11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7" x14ac:dyDescent="0.25">
      <c r="B120">
        <v>2300</v>
      </c>
      <c r="C120">
        <v>49</v>
      </c>
      <c r="D120">
        <v>0</v>
      </c>
      <c r="E120">
        <v>45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</row>
    <row r="121" spans="1:17" x14ac:dyDescent="0.25">
      <c r="B121" s="2" t="s">
        <v>51</v>
      </c>
      <c r="C121">
        <v>2879</v>
      </c>
      <c r="D121">
        <v>65</v>
      </c>
      <c r="E121">
        <v>2457</v>
      </c>
      <c r="F121">
        <v>341</v>
      </c>
      <c r="G121">
        <v>6</v>
      </c>
      <c r="H121">
        <v>2</v>
      </c>
      <c r="I121">
        <v>4</v>
      </c>
      <c r="J121">
        <v>0</v>
      </c>
      <c r="K121">
        <v>4</v>
      </c>
      <c r="L121">
        <v>0</v>
      </c>
      <c r="M121">
        <v>0</v>
      </c>
      <c r="N121">
        <v>0</v>
      </c>
      <c r="O121">
        <v>0</v>
      </c>
      <c r="P121">
        <v>0</v>
      </c>
    </row>
    <row r="122" spans="1:17" x14ac:dyDescent="0.25">
      <c r="B122" s="2" t="s">
        <v>52</v>
      </c>
      <c r="C122">
        <v>3329</v>
      </c>
      <c r="D122">
        <v>67</v>
      </c>
      <c r="E122">
        <v>2868</v>
      </c>
      <c r="F122">
        <v>378</v>
      </c>
      <c r="G122">
        <v>6</v>
      </c>
      <c r="H122">
        <v>2</v>
      </c>
      <c r="I122">
        <v>4</v>
      </c>
      <c r="J122">
        <v>0</v>
      </c>
      <c r="K122">
        <v>4</v>
      </c>
      <c r="L122">
        <v>0</v>
      </c>
      <c r="M122">
        <v>0</v>
      </c>
      <c r="N122">
        <v>0</v>
      </c>
      <c r="O122">
        <v>0</v>
      </c>
      <c r="P122">
        <v>0</v>
      </c>
    </row>
    <row r="123" spans="1:17" x14ac:dyDescent="0.25">
      <c r="B123" s="2" t="s">
        <v>53</v>
      </c>
      <c r="C123">
        <v>3460</v>
      </c>
      <c r="D123">
        <v>67</v>
      </c>
      <c r="E123">
        <v>2984</v>
      </c>
      <c r="F123">
        <v>393</v>
      </c>
      <c r="G123">
        <v>6</v>
      </c>
      <c r="H123">
        <v>2</v>
      </c>
      <c r="I123">
        <v>4</v>
      </c>
      <c r="J123">
        <v>0</v>
      </c>
      <c r="K123">
        <v>4</v>
      </c>
      <c r="L123">
        <v>0</v>
      </c>
      <c r="M123">
        <v>0</v>
      </c>
      <c r="N123">
        <v>0</v>
      </c>
      <c r="O123">
        <v>0</v>
      </c>
      <c r="P123">
        <v>0</v>
      </c>
    </row>
    <row r="124" spans="1:17" x14ac:dyDescent="0.25">
      <c r="B124" s="2" t="s">
        <v>8</v>
      </c>
      <c r="C124">
        <v>3536</v>
      </c>
      <c r="D124">
        <v>67</v>
      </c>
      <c r="E124">
        <v>3052</v>
      </c>
      <c r="F124">
        <v>401</v>
      </c>
      <c r="G124">
        <v>6</v>
      </c>
      <c r="H124">
        <v>2</v>
      </c>
      <c r="I124">
        <v>4</v>
      </c>
      <c r="J124">
        <v>0</v>
      </c>
      <c r="K124">
        <v>4</v>
      </c>
      <c r="L124">
        <v>0</v>
      </c>
      <c r="M124">
        <v>0</v>
      </c>
      <c r="N124">
        <v>0</v>
      </c>
      <c r="O124">
        <v>0</v>
      </c>
      <c r="P124">
        <v>0</v>
      </c>
    </row>
    <row r="125" spans="1:17" x14ac:dyDescent="0.25">
      <c r="A125" t="str">
        <f>CONCATENATE(A126," ",B126," ",C126,":",D126," (",E126,")")</f>
        <v>Peak step 14:0 (-320)</v>
      </c>
      <c r="F125" t="str">
        <f>CONCATENATE(F126," ",G126," ",H126,":",I126," ",J126," (",K126,")")</f>
        <v>AM Peak step:11 0 (-273)</v>
      </c>
      <c r="L125" t="str">
        <f>CONCATENATE(L126," ",M126," ",N126,":",O126," ",P126," (",Q126,")")</f>
        <v>PM Peak step:14 0 (-320)</v>
      </c>
    </row>
    <row r="126" spans="1:17" x14ac:dyDescent="0.25">
      <c r="A126" t="s">
        <v>9</v>
      </c>
      <c r="B126" t="s">
        <v>0</v>
      </c>
      <c r="C126">
        <v>14</v>
      </c>
      <c r="D126">
        <v>0</v>
      </c>
      <c r="E126">
        <v>-320</v>
      </c>
      <c r="F126" t="s">
        <v>10</v>
      </c>
      <c r="G126" t="s">
        <v>9</v>
      </c>
      <c r="H126" t="s">
        <v>0</v>
      </c>
      <c r="I126">
        <v>11</v>
      </c>
      <c r="J126">
        <v>0</v>
      </c>
      <c r="K126">
        <v>-273</v>
      </c>
      <c r="L126" t="s">
        <v>11</v>
      </c>
      <c r="M126" t="s">
        <v>9</v>
      </c>
      <c r="N126" t="s">
        <v>0</v>
      </c>
      <c r="O126">
        <v>14</v>
      </c>
      <c r="P126">
        <v>0</v>
      </c>
      <c r="Q126">
        <v>-320</v>
      </c>
    </row>
    <row r="128" spans="1:17" x14ac:dyDescent="0.25">
      <c r="A128" t="s">
        <v>1</v>
      </c>
      <c r="B128" t="s">
        <v>16</v>
      </c>
      <c r="C128" t="s">
        <v>3</v>
      </c>
      <c r="D128" t="s">
        <v>17</v>
      </c>
      <c r="E128">
        <v>2017</v>
      </c>
    </row>
    <row r="129" spans="2:16" x14ac:dyDescent="0.25">
      <c r="B129" t="s">
        <v>5</v>
      </c>
      <c r="C129" t="s">
        <v>6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</row>
    <row r="130" spans="2:16" x14ac:dyDescent="0.25">
      <c r="B130">
        <v>1</v>
      </c>
      <c r="C130">
        <v>2</v>
      </c>
      <c r="D130">
        <v>3</v>
      </c>
      <c r="E130">
        <v>4</v>
      </c>
      <c r="F130">
        <v>5</v>
      </c>
      <c r="G130">
        <v>6</v>
      </c>
      <c r="H130">
        <v>7</v>
      </c>
      <c r="I130">
        <v>8</v>
      </c>
      <c r="J130">
        <v>9</v>
      </c>
      <c r="K130">
        <v>10</v>
      </c>
      <c r="L130">
        <v>11</v>
      </c>
      <c r="M130">
        <v>12</v>
      </c>
      <c r="N130">
        <v>13</v>
      </c>
    </row>
    <row r="131" spans="2:16" x14ac:dyDescent="0.25">
      <c r="B131">
        <v>0</v>
      </c>
      <c r="C131">
        <v>19</v>
      </c>
      <c r="D131">
        <v>0</v>
      </c>
      <c r="E131">
        <v>18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2:16" x14ac:dyDescent="0.25">
      <c r="B132">
        <v>100</v>
      </c>
      <c r="C132">
        <v>15</v>
      </c>
      <c r="D132">
        <v>1</v>
      </c>
      <c r="E132">
        <v>13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2:16" x14ac:dyDescent="0.25">
      <c r="B133">
        <v>200</v>
      </c>
      <c r="C133">
        <v>5</v>
      </c>
      <c r="D133">
        <v>0</v>
      </c>
      <c r="E133">
        <v>4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2:16" x14ac:dyDescent="0.25">
      <c r="B134">
        <v>300</v>
      </c>
      <c r="C134">
        <v>4</v>
      </c>
      <c r="D134">
        <v>0</v>
      </c>
      <c r="E134">
        <v>2</v>
      </c>
      <c r="F134">
        <v>2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</row>
    <row r="135" spans="2:16" x14ac:dyDescent="0.25">
      <c r="B135">
        <v>400</v>
      </c>
      <c r="C135">
        <v>5</v>
      </c>
      <c r="D135">
        <v>0</v>
      </c>
      <c r="E135">
        <v>4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2:16" x14ac:dyDescent="0.25">
      <c r="B136">
        <v>500</v>
      </c>
      <c r="C136">
        <v>6</v>
      </c>
      <c r="D136">
        <v>0</v>
      </c>
      <c r="E136">
        <v>6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2:16" x14ac:dyDescent="0.25">
      <c r="B137">
        <v>600</v>
      </c>
      <c r="C137">
        <v>25</v>
      </c>
      <c r="D137">
        <v>0</v>
      </c>
      <c r="E137">
        <v>19</v>
      </c>
      <c r="F137">
        <v>6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2:16" x14ac:dyDescent="0.25">
      <c r="B138">
        <v>700</v>
      </c>
      <c r="C138">
        <v>56</v>
      </c>
      <c r="D138">
        <v>0</v>
      </c>
      <c r="E138">
        <v>50</v>
      </c>
      <c r="F138">
        <v>6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2:16" x14ac:dyDescent="0.25">
      <c r="B139">
        <v>800</v>
      </c>
      <c r="C139">
        <v>159</v>
      </c>
      <c r="D139">
        <v>2</v>
      </c>
      <c r="E139">
        <v>132</v>
      </c>
      <c r="F139">
        <v>24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</row>
    <row r="140" spans="2:16" x14ac:dyDescent="0.25">
      <c r="B140">
        <v>900</v>
      </c>
      <c r="C140">
        <v>244</v>
      </c>
      <c r="D140">
        <v>1</v>
      </c>
      <c r="E140">
        <v>207</v>
      </c>
      <c r="F140">
        <v>35</v>
      </c>
      <c r="G140">
        <v>0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</row>
    <row r="141" spans="2:16" x14ac:dyDescent="0.25">
      <c r="B141">
        <v>1000</v>
      </c>
      <c r="C141">
        <v>252</v>
      </c>
      <c r="D141">
        <v>6</v>
      </c>
      <c r="E141">
        <v>211</v>
      </c>
      <c r="F141">
        <v>32</v>
      </c>
      <c r="G141">
        <v>0</v>
      </c>
      <c r="H141">
        <v>1</v>
      </c>
      <c r="I141">
        <v>1</v>
      </c>
      <c r="J141">
        <v>0</v>
      </c>
      <c r="K141">
        <v>1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2:16" x14ac:dyDescent="0.25">
      <c r="B142">
        <v>1100</v>
      </c>
      <c r="C142">
        <v>231</v>
      </c>
      <c r="D142">
        <v>2</v>
      </c>
      <c r="E142">
        <v>195</v>
      </c>
      <c r="F142">
        <v>33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2:16" x14ac:dyDescent="0.25">
      <c r="B143">
        <v>1200</v>
      </c>
      <c r="C143">
        <v>262</v>
      </c>
      <c r="D143">
        <v>10</v>
      </c>
      <c r="E143">
        <v>220</v>
      </c>
      <c r="F143">
        <v>30</v>
      </c>
      <c r="G143">
        <v>0</v>
      </c>
      <c r="H143">
        <v>1</v>
      </c>
      <c r="I143">
        <v>1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2:16" x14ac:dyDescent="0.25">
      <c r="B144">
        <v>1300</v>
      </c>
      <c r="C144">
        <v>302</v>
      </c>
      <c r="D144">
        <v>10</v>
      </c>
      <c r="E144">
        <v>258</v>
      </c>
      <c r="F144">
        <v>32</v>
      </c>
      <c r="G144">
        <v>0</v>
      </c>
      <c r="H144">
        <v>1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7" x14ac:dyDescent="0.25">
      <c r="B145">
        <v>1400</v>
      </c>
      <c r="C145">
        <v>285</v>
      </c>
      <c r="D145">
        <v>9</v>
      </c>
      <c r="E145">
        <v>254</v>
      </c>
      <c r="F145">
        <v>21</v>
      </c>
      <c r="G145">
        <v>1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7" x14ac:dyDescent="0.25">
      <c r="B146">
        <v>1500</v>
      </c>
      <c r="C146">
        <v>276</v>
      </c>
      <c r="D146">
        <v>7</v>
      </c>
      <c r="E146">
        <v>247</v>
      </c>
      <c r="F146">
        <v>18</v>
      </c>
      <c r="G146">
        <v>2</v>
      </c>
      <c r="H146">
        <v>1</v>
      </c>
      <c r="I146">
        <v>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7" x14ac:dyDescent="0.25">
      <c r="B147">
        <v>1600</v>
      </c>
      <c r="C147">
        <v>231</v>
      </c>
      <c r="D147">
        <v>8</v>
      </c>
      <c r="E147">
        <v>207</v>
      </c>
      <c r="F147">
        <v>15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</row>
    <row r="148" spans="1:17" x14ac:dyDescent="0.25">
      <c r="B148">
        <v>1700</v>
      </c>
      <c r="C148">
        <v>234</v>
      </c>
      <c r="D148">
        <v>1</v>
      </c>
      <c r="E148">
        <v>211</v>
      </c>
      <c r="F148">
        <v>22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7" x14ac:dyDescent="0.25">
      <c r="B149">
        <v>1800</v>
      </c>
      <c r="C149">
        <v>189</v>
      </c>
      <c r="D149">
        <v>2</v>
      </c>
      <c r="E149">
        <v>166</v>
      </c>
      <c r="F149">
        <v>21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7" x14ac:dyDescent="0.25">
      <c r="B150">
        <v>1900</v>
      </c>
      <c r="C150">
        <v>160</v>
      </c>
      <c r="D150">
        <v>2</v>
      </c>
      <c r="E150">
        <v>138</v>
      </c>
      <c r="F150">
        <v>20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7" x14ac:dyDescent="0.25">
      <c r="B151">
        <v>2000</v>
      </c>
      <c r="C151">
        <v>99</v>
      </c>
      <c r="D151">
        <v>0</v>
      </c>
      <c r="E151">
        <v>88</v>
      </c>
      <c r="F151">
        <v>11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7" x14ac:dyDescent="0.25">
      <c r="B152">
        <v>2100</v>
      </c>
      <c r="C152">
        <v>87</v>
      </c>
      <c r="D152">
        <v>0</v>
      </c>
      <c r="E152">
        <v>80</v>
      </c>
      <c r="F152">
        <v>7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7" x14ac:dyDescent="0.25">
      <c r="B153">
        <v>2200</v>
      </c>
      <c r="C153">
        <v>41</v>
      </c>
      <c r="D153">
        <v>0</v>
      </c>
      <c r="E153">
        <v>38</v>
      </c>
      <c r="F153">
        <v>3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7" x14ac:dyDescent="0.25">
      <c r="B154">
        <v>2300</v>
      </c>
      <c r="C154">
        <v>28</v>
      </c>
      <c r="D154">
        <v>0</v>
      </c>
      <c r="E154">
        <v>26</v>
      </c>
      <c r="F154">
        <v>2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7" x14ac:dyDescent="0.25">
      <c r="B155" s="2" t="s">
        <v>51</v>
      </c>
      <c r="C155">
        <v>2721</v>
      </c>
      <c r="D155">
        <v>58</v>
      </c>
      <c r="E155">
        <v>2358</v>
      </c>
      <c r="F155">
        <v>289</v>
      </c>
      <c r="G155">
        <v>4</v>
      </c>
      <c r="H155">
        <v>6</v>
      </c>
      <c r="I155">
        <v>5</v>
      </c>
      <c r="J155">
        <v>0</v>
      </c>
      <c r="K155">
        <v>1</v>
      </c>
      <c r="L155">
        <v>0</v>
      </c>
      <c r="M155">
        <v>0</v>
      </c>
      <c r="N155">
        <v>0</v>
      </c>
      <c r="O155">
        <v>0</v>
      </c>
      <c r="P155">
        <v>0</v>
      </c>
    </row>
    <row r="156" spans="1:17" x14ac:dyDescent="0.25">
      <c r="B156" s="2" t="s">
        <v>52</v>
      </c>
      <c r="C156">
        <v>3092</v>
      </c>
      <c r="D156">
        <v>60</v>
      </c>
      <c r="E156">
        <v>2683</v>
      </c>
      <c r="F156">
        <v>333</v>
      </c>
      <c r="G156">
        <v>4</v>
      </c>
      <c r="H156">
        <v>6</v>
      </c>
      <c r="I156">
        <v>5</v>
      </c>
      <c r="J156">
        <v>0</v>
      </c>
      <c r="K156">
        <v>1</v>
      </c>
      <c r="L156">
        <v>0</v>
      </c>
      <c r="M156">
        <v>0</v>
      </c>
      <c r="N156">
        <v>0</v>
      </c>
      <c r="O156">
        <v>0</v>
      </c>
      <c r="P156">
        <v>0</v>
      </c>
    </row>
    <row r="157" spans="1:17" x14ac:dyDescent="0.25">
      <c r="B157" s="2" t="s">
        <v>53</v>
      </c>
      <c r="C157">
        <v>3161</v>
      </c>
      <c r="D157">
        <v>60</v>
      </c>
      <c r="E157">
        <v>2747</v>
      </c>
      <c r="F157">
        <v>338</v>
      </c>
      <c r="G157">
        <v>4</v>
      </c>
      <c r="H157">
        <v>6</v>
      </c>
      <c r="I157">
        <v>5</v>
      </c>
      <c r="J157">
        <v>0</v>
      </c>
      <c r="K157">
        <v>1</v>
      </c>
      <c r="L157">
        <v>0</v>
      </c>
      <c r="M157">
        <v>0</v>
      </c>
      <c r="N157">
        <v>0</v>
      </c>
      <c r="O157">
        <v>0</v>
      </c>
      <c r="P157">
        <v>0</v>
      </c>
    </row>
    <row r="158" spans="1:17" x14ac:dyDescent="0.25">
      <c r="B158" s="2" t="s">
        <v>8</v>
      </c>
      <c r="C158">
        <v>3215</v>
      </c>
      <c r="D158">
        <v>61</v>
      </c>
      <c r="E158">
        <v>2794</v>
      </c>
      <c r="F158">
        <v>344</v>
      </c>
      <c r="G158">
        <v>4</v>
      </c>
      <c r="H158">
        <v>6</v>
      </c>
      <c r="I158">
        <v>5</v>
      </c>
      <c r="J158">
        <v>0</v>
      </c>
      <c r="K158">
        <v>1</v>
      </c>
      <c r="L158">
        <v>0</v>
      </c>
      <c r="M158">
        <v>0</v>
      </c>
      <c r="N158">
        <v>0</v>
      </c>
      <c r="O158">
        <v>0</v>
      </c>
      <c r="P158">
        <v>0</v>
      </c>
    </row>
    <row r="159" spans="1:17" x14ac:dyDescent="0.25">
      <c r="A159" t="str">
        <f>CONCATENATE(A160," ",B160," ",C160,":",D160," (",E160,")")</f>
        <v>Peak step 13:0 (-302)</v>
      </c>
      <c r="F159" t="str">
        <f>CONCATENATE(F160," ",G160," ",H160,":",I160," ",J160," (",K160,")")</f>
        <v>AM Peak step:10 0 (-252)</v>
      </c>
      <c r="L159" t="str">
        <f>CONCATENATE(L160," ",M160," ",N160,":",O160," ",P160," (",Q160,")")</f>
        <v>PM Peak step:13 0 (-302)</v>
      </c>
    </row>
    <row r="160" spans="1:17" x14ac:dyDescent="0.25">
      <c r="A160" t="s">
        <v>9</v>
      </c>
      <c r="B160" t="s">
        <v>0</v>
      </c>
      <c r="C160">
        <v>13</v>
      </c>
      <c r="D160">
        <v>0</v>
      </c>
      <c r="E160">
        <v>-302</v>
      </c>
      <c r="F160" t="s">
        <v>10</v>
      </c>
      <c r="G160" t="s">
        <v>9</v>
      </c>
      <c r="H160" t="s">
        <v>0</v>
      </c>
      <c r="I160">
        <v>10</v>
      </c>
      <c r="J160">
        <v>0</v>
      </c>
      <c r="K160">
        <v>-252</v>
      </c>
      <c r="L160" t="s">
        <v>11</v>
      </c>
      <c r="M160" t="s">
        <v>9</v>
      </c>
      <c r="N160" t="s">
        <v>0</v>
      </c>
      <c r="O160">
        <v>13</v>
      </c>
      <c r="P160">
        <v>0</v>
      </c>
      <c r="Q160">
        <v>-302</v>
      </c>
    </row>
    <row r="162" spans="1:8" x14ac:dyDescent="0.25">
      <c r="A162" t="s">
        <v>18</v>
      </c>
      <c r="B162" t="s">
        <v>19</v>
      </c>
      <c r="C162" t="s">
        <v>20</v>
      </c>
      <c r="D162" t="s">
        <v>21</v>
      </c>
      <c r="E162">
        <v>15191</v>
      </c>
      <c r="F162" t="s">
        <v>22</v>
      </c>
      <c r="G162">
        <v>18158</v>
      </c>
      <c r="H162" s="1">
        <v>-0.83660000000000001</v>
      </c>
    </row>
    <row r="163" spans="1:8" x14ac:dyDescent="0.25">
      <c r="A163" t="str">
        <f>CONCATENATE(A162," ",B162," ",C162," ",D162," ",E162," ",F162," ",G162," (",H162,")")</f>
        <v>In profile 	Vehicles = 15191 / 18158 (-0.8366)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Sheet1!MEADOW_DR_W_OF_ALMA_ST_EB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Scott</dc:creator>
  <cp:lastModifiedBy>Anderson, Scott</cp:lastModifiedBy>
  <dcterms:created xsi:type="dcterms:W3CDTF">2017-03-06T16:43:04Z</dcterms:created>
  <dcterms:modified xsi:type="dcterms:W3CDTF">2017-03-06T16:52:41Z</dcterms:modified>
</cp:coreProperties>
</file>